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pchar\OneDrive\Dokumenty\STŘELCI OSTRAVA\IPSC 2023 Stage\POLÁRKA 2024\BUDIŠOV 2024\POLÁRKA 2024\"/>
    </mc:Choice>
  </mc:AlternateContent>
  <xr:revisionPtr revIDLastSave="0" documentId="13_ncr:1_{4A7BC367-DD06-441C-80B6-CD60B13E9F3D}" xr6:coauthVersionLast="47" xr6:coauthVersionMax="47" xr10:uidLastSave="{00000000-0000-0000-0000-000000000000}"/>
  <bookViews>
    <workbookView xWindow="-108" yWindow="-108" windowWidth="23256" windowHeight="12456" activeTab="7" xr2:uid="{00000000-000D-0000-FFFF-FFFF00000000}"/>
  </bookViews>
  <sheets>
    <sheet name="STANDARD" sheetId="1" r:id="rId1"/>
    <sheet name="List2" sheetId="4" state="hidden" r:id="rId2"/>
    <sheet name="List1" sheetId="3" state="hidden" r:id="rId3"/>
    <sheet name="OPTIC" sheetId="2" r:id="rId4"/>
    <sheet name="LADY" sheetId="6" r:id="rId5"/>
    <sheet name="SENIOR STANDARD" sheetId="7" r:id="rId6"/>
    <sheet name="SENIOR OPTICS" sheetId="8" r:id="rId7"/>
    <sheet name="SUPERSENIOR" sheetId="9" r:id="rId8"/>
  </sheets>
  <definedNames>
    <definedName name="_xlnm._FilterDatabase" localSheetId="4" hidden="1">LADY!$A$3:$D$6</definedName>
    <definedName name="_xlnm._FilterDatabase" localSheetId="3" hidden="1">OPTIC!$B$3:$L$20</definedName>
    <definedName name="_xlnm._FilterDatabase" localSheetId="6" hidden="1">'SENIOR OPTICS'!$A$3:$E$10</definedName>
    <definedName name="_xlnm._FilterDatabase" localSheetId="5" hidden="1">'SENIOR STANDARD'!$A$3:$E$9</definedName>
    <definedName name="_xlnm._FilterDatabase" localSheetId="0" hidden="1">STANDARD!$B$3:$L$38</definedName>
    <definedName name="_xlnm._FilterDatabase" localSheetId="7" hidden="1">SUPERSENIOR!$B$3:$E$7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9" l="1"/>
  <c r="E6" i="9"/>
  <c r="E5" i="9"/>
  <c r="E4" i="9"/>
  <c r="E3" i="9"/>
  <c r="E10" i="8"/>
  <c r="E9" i="8"/>
  <c r="E8" i="8"/>
  <c r="E7" i="8"/>
  <c r="E6" i="8"/>
  <c r="E5" i="8"/>
  <c r="E4" i="8"/>
  <c r="E3" i="8"/>
  <c r="E9" i="7"/>
  <c r="E8" i="7"/>
  <c r="E7" i="7"/>
  <c r="E6" i="7"/>
  <c r="E5" i="7"/>
  <c r="E4" i="7"/>
  <c r="E3" i="7"/>
  <c r="L13" i="2"/>
  <c r="L15" i="2"/>
  <c r="L14" i="2"/>
  <c r="L16" i="2"/>
  <c r="L17" i="2"/>
  <c r="L18" i="2"/>
  <c r="L19" i="2"/>
  <c r="L11" i="2"/>
  <c r="L12" i="2"/>
  <c r="L10" i="2"/>
  <c r="L9" i="2"/>
  <c r="L7" i="2"/>
  <c r="L8" i="2"/>
  <c r="L6" i="2"/>
  <c r="L4" i="2"/>
  <c r="L5" i="2"/>
  <c r="L3" i="2"/>
  <c r="L33" i="1"/>
  <c r="L35" i="1"/>
  <c r="L34" i="1"/>
  <c r="L30" i="1"/>
  <c r="L29" i="1"/>
  <c r="L31" i="1"/>
  <c r="L32" i="1"/>
  <c r="L27" i="1"/>
  <c r="L25" i="1"/>
  <c r="L28" i="1"/>
  <c r="L26" i="1"/>
  <c r="L23" i="1"/>
  <c r="L20" i="1"/>
  <c r="L22" i="1"/>
  <c r="L21" i="1"/>
  <c r="L24" i="1"/>
  <c r="L18" i="1"/>
  <c r="L19" i="1"/>
  <c r="L17" i="1"/>
  <c r="L16" i="1"/>
  <c r="L15" i="1"/>
  <c r="L13" i="1"/>
  <c r="L12" i="1"/>
  <c r="L10" i="1"/>
  <c r="L11" i="1"/>
  <c r="L14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<sst xmlns="http://schemas.openxmlformats.org/spreadsheetml/2006/main" count="135" uniqueCount="99">
  <si>
    <t>JMÉNO</t>
  </si>
  <si>
    <r>
      <rPr>
        <b/>
        <sz val="20"/>
        <color rgb="FFFF0000"/>
        <rFont val="Calibri"/>
        <family val="2"/>
        <charset val="238"/>
        <scheme val="minor"/>
      </rPr>
      <t xml:space="preserve">   </t>
    </r>
    <r>
      <rPr>
        <b/>
        <sz val="22"/>
        <color rgb="FFFF0000"/>
        <rFont val="Calibri"/>
        <family val="2"/>
        <charset val="238"/>
        <scheme val="minor"/>
      </rPr>
      <t xml:space="preserve">    STANDARD</t>
    </r>
  </si>
  <si>
    <t>CELKEM</t>
  </si>
  <si>
    <t>POLÁRKA CUP 2024</t>
  </si>
  <si>
    <t>OPTICS</t>
  </si>
  <si>
    <t>PĚT NEJLEPŠÍCH</t>
  </si>
  <si>
    <t>16.11.</t>
  </si>
  <si>
    <t>14.12.</t>
  </si>
  <si>
    <t>30.11.</t>
  </si>
  <si>
    <t>28.12.</t>
  </si>
  <si>
    <t>12.1.</t>
  </si>
  <si>
    <t>25.1.</t>
  </si>
  <si>
    <t>15.2.</t>
  </si>
  <si>
    <t>8.3.FINÁLE</t>
  </si>
  <si>
    <t>VLČEK LUKÁŠ</t>
  </si>
  <si>
    <t>PAVELKA TOMÁŠ</t>
  </si>
  <si>
    <t>JURÁSEK ONDRA</t>
  </si>
  <si>
    <t>ŠPORÍK JAN</t>
  </si>
  <si>
    <t>FOLTÝN PETR</t>
  </si>
  <si>
    <t>ŠTEFÁNEK LUKÁŠ</t>
  </si>
  <si>
    <t>DVOŘÁK PETR</t>
  </si>
  <si>
    <t>DVOŘÁK MILAN</t>
  </si>
  <si>
    <t>JAROŇ TOMÁŠ</t>
  </si>
  <si>
    <t xml:space="preserve">               DQ</t>
  </si>
  <si>
    <t>KOCIÁN DAVID</t>
  </si>
  <si>
    <t>PIATKE ONDRA</t>
  </si>
  <si>
    <t>HAHN DAVID</t>
  </si>
  <si>
    <t>HALAMA PETR</t>
  </si>
  <si>
    <t>LAHRES PETR</t>
  </si>
  <si>
    <t>ŠKARKA RADEK</t>
  </si>
  <si>
    <t>KAŠNÝ MARTIN</t>
  </si>
  <si>
    <t>SKOTNICA MARTIN</t>
  </si>
  <si>
    <t>KOČÍ MICHAL</t>
  </si>
  <si>
    <t>GRUNBERGER JAKUB</t>
  </si>
  <si>
    <t>KOZÁK LADISLAV</t>
  </si>
  <si>
    <t>HÁJEK JAN</t>
  </si>
  <si>
    <t>PETRAKOVIČ MIROSLAV</t>
  </si>
  <si>
    <t>SKOTNICA FILIP</t>
  </si>
  <si>
    <t>KŘÍSTEK MIROSLAV</t>
  </si>
  <si>
    <t>BROZ PETER</t>
  </si>
  <si>
    <t>SASÁK JURAJ</t>
  </si>
  <si>
    <t>SVĚRÁK DUŠAN      suprsenior</t>
  </si>
  <si>
    <t>TYDLAČKA JIŘÍ                 senior</t>
  </si>
  <si>
    <t>MIČKA LUDĚK                  senior</t>
  </si>
  <si>
    <t>MAREK JIŘÍ                       senior</t>
  </si>
  <si>
    <t>RUSNOK DALIBOR          senior</t>
  </si>
  <si>
    <t xml:space="preserve">MARCALÍK IVO                senior </t>
  </si>
  <si>
    <t>OSTÁREK RADIM            senior</t>
  </si>
  <si>
    <t>ŠPŮREK LIBOR                 senior</t>
  </si>
  <si>
    <t>ŠIMČÍK ROMAN              senior</t>
  </si>
  <si>
    <t>ČAPKA PETR                        senior</t>
  </si>
  <si>
    <t>DEMETER ROMAN            senior</t>
  </si>
  <si>
    <t>HUBNER LUBOŠ      supersenior</t>
  </si>
  <si>
    <t>RŮŽIČKA MILAN      supersenior</t>
  </si>
  <si>
    <t>POSPÍŠIL MARTIN              senior</t>
  </si>
  <si>
    <t>BLAHUTA MARTIN            senior</t>
  </si>
  <si>
    <t>JUŘICA JAN                         senior</t>
  </si>
  <si>
    <t>KONVIČNÝ LUMÍR   supersenior</t>
  </si>
  <si>
    <t>HRTÁŇ DOMINIK                junior</t>
  </si>
  <si>
    <t>GROHOL RADIM      supersenior</t>
  </si>
  <si>
    <t xml:space="preserve">KALUŽA JIŘÍ                         senior </t>
  </si>
  <si>
    <t>PCHÁLEK RENÉ</t>
  </si>
  <si>
    <t>RANGOTIS FILIP</t>
  </si>
  <si>
    <t>KONVIČNÁ RŮŽENA             lady</t>
  </si>
  <si>
    <t>LEIGIERSKI RADIM</t>
  </si>
  <si>
    <t>NOVÁK LUBOŠ</t>
  </si>
  <si>
    <t>ČAPKA KAMIL</t>
  </si>
  <si>
    <t>DUCHÁČOVÁ MARKÉTA      lady</t>
  </si>
  <si>
    <t xml:space="preserve">           DQ</t>
  </si>
  <si>
    <t xml:space="preserve">KONVIČNÁ RŮŽENA             </t>
  </si>
  <si>
    <t xml:space="preserve">DUCHÁČOVÁ MARKÉTA      </t>
  </si>
  <si>
    <t xml:space="preserve">PCHÁLKOVÁ MONIKA       </t>
  </si>
  <si>
    <t>POŘADÍ</t>
  </si>
  <si>
    <t xml:space="preserve">         LADY</t>
  </si>
  <si>
    <t>ČAPKA PETR</t>
  </si>
  <si>
    <t>DEMETER ROMAN</t>
  </si>
  <si>
    <t>KALUŽA JIŘÍ</t>
  </si>
  <si>
    <t>BLAHUTA MARTIN</t>
  </si>
  <si>
    <t>POSPÍŠIL MARTIN</t>
  </si>
  <si>
    <t>JUŘICA JAN</t>
  </si>
  <si>
    <t>NOVÁK LUBOŠ                    senior</t>
  </si>
  <si>
    <t xml:space="preserve">          SENIOR STANDARD</t>
  </si>
  <si>
    <t>SENIOR OPTICS</t>
  </si>
  <si>
    <t>OSTÁREK RADIM</t>
  </si>
  <si>
    <t xml:space="preserve">MIČKA LUDĚK                 </t>
  </si>
  <si>
    <t xml:space="preserve">TYDLAČKA JIŘÍ             </t>
  </si>
  <si>
    <t xml:space="preserve">MAREK JIŘÍ                     </t>
  </si>
  <si>
    <t xml:space="preserve">RUSNOK DALIBOR          </t>
  </si>
  <si>
    <t xml:space="preserve">MARCALÍK IVO                </t>
  </si>
  <si>
    <t xml:space="preserve">ŠIMČÍK ROMAN              </t>
  </si>
  <si>
    <t xml:space="preserve">ŠPŮREK LIBOR               </t>
  </si>
  <si>
    <t>GROHOL RADIM</t>
  </si>
  <si>
    <t xml:space="preserve">RŮŽIČKA MILAN      </t>
  </si>
  <si>
    <t xml:space="preserve">HUBNER LUBOŠ      </t>
  </si>
  <si>
    <t>SVĚRÁK DUŠAN</t>
  </si>
  <si>
    <t>KONVIČNÝ LUMÍR</t>
  </si>
  <si>
    <t xml:space="preserve">HALAMOVÁ NATALIE      </t>
  </si>
  <si>
    <t>HALAMOVÁ NATALIE          lady</t>
  </si>
  <si>
    <t xml:space="preserve">          SUPERSENIOR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</si>
</sst>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6"/>
      <color theme="8" tint="-0.249977111117893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8" tint="0.39997558519241921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3" xfId="0" applyFont="1" applyBorder="1"/>
    <xf numFmtId="0" fontId="3" fillId="2" borderId="3" xfId="0" applyFont="1" applyFill="1" applyBorder="1"/>
    <xf numFmtId="0" fontId="4" fillId="0" borderId="3" xfId="0" applyFont="1" applyBorder="1"/>
    <xf numFmtId="0" fontId="5" fillId="0" borderId="3" xfId="0" applyFont="1" applyBorder="1"/>
    <xf numFmtId="0" fontId="4" fillId="2" borderId="3" xfId="0" applyFont="1" applyFill="1" applyBorder="1"/>
    <xf numFmtId="0" fontId="5" fillId="2" borderId="3" xfId="0" applyFont="1" applyFill="1" applyBorder="1"/>
    <xf numFmtId="0" fontId="6" fillId="3" borderId="1" xfId="0" applyFont="1" applyFill="1" applyBorder="1"/>
    <xf numFmtId="0" fontId="6" fillId="3" borderId="2" xfId="0" applyFont="1" applyFill="1" applyBorder="1"/>
    <xf numFmtId="0" fontId="7" fillId="3" borderId="0" xfId="0" applyFont="1" applyFill="1"/>
    <xf numFmtId="0" fontId="0" fillId="3" borderId="0" xfId="0" applyFill="1"/>
    <xf numFmtId="0" fontId="11" fillId="0" borderId="0" xfId="0" applyFont="1"/>
    <xf numFmtId="0" fontId="12" fillId="0" borderId="3" xfId="0" applyFont="1" applyBorder="1"/>
    <xf numFmtId="0" fontId="13" fillId="0" borderId="3" xfId="0" applyFont="1" applyBorder="1"/>
    <xf numFmtId="0" fontId="8" fillId="3" borderId="0" xfId="0" applyFont="1" applyFill="1"/>
    <xf numFmtId="0" fontId="10" fillId="2" borderId="3" xfId="0" applyFont="1" applyFill="1" applyBorder="1"/>
    <xf numFmtId="0" fontId="3" fillId="5" borderId="3" xfId="0" applyFont="1" applyFill="1" applyBorder="1"/>
    <xf numFmtId="0" fontId="5" fillId="5" borderId="3" xfId="0" applyFont="1" applyFill="1" applyBorder="1"/>
    <xf numFmtId="0" fontId="3" fillId="6" borderId="3" xfId="0" applyFont="1" applyFill="1" applyBorder="1"/>
    <xf numFmtId="0" fontId="5" fillId="7" borderId="3" xfId="0" applyFont="1" applyFill="1" applyBorder="1"/>
    <xf numFmtId="0" fontId="10" fillId="5" borderId="3" xfId="0" applyFont="1" applyFill="1" applyBorder="1"/>
    <xf numFmtId="0" fontId="3" fillId="8" borderId="3" xfId="0" applyFont="1" applyFill="1" applyBorder="1"/>
    <xf numFmtId="0" fontId="5" fillId="8" borderId="3" xfId="0" applyFont="1" applyFill="1" applyBorder="1"/>
    <xf numFmtId="0" fontId="10" fillId="8" borderId="3" xfId="0" applyFont="1" applyFill="1" applyBorder="1"/>
    <xf numFmtId="0" fontId="5" fillId="6" borderId="3" xfId="0" applyFont="1" applyFill="1" applyBorder="1"/>
    <xf numFmtId="0" fontId="10" fillId="6" borderId="3" xfId="0" applyFont="1" applyFill="1" applyBorder="1"/>
    <xf numFmtId="0" fontId="2" fillId="6" borderId="3" xfId="0" applyFont="1" applyFill="1" applyBorder="1"/>
    <xf numFmtId="0" fontId="14" fillId="2" borderId="3" xfId="0" applyFont="1" applyFill="1" applyBorder="1"/>
    <xf numFmtId="0" fontId="14" fillId="0" borderId="3" xfId="0" applyFont="1" applyBorder="1"/>
    <xf numFmtId="0" fontId="14" fillId="4" borderId="3" xfId="0" applyFont="1" applyFill="1" applyBorder="1"/>
    <xf numFmtId="0" fontId="10" fillId="4" borderId="3" xfId="0" applyFont="1" applyFill="1" applyBorder="1"/>
    <xf numFmtId="0" fontId="5" fillId="4" borderId="3" xfId="0" applyFont="1" applyFill="1" applyBorder="1"/>
    <xf numFmtId="0" fontId="4" fillId="4" borderId="3" xfId="0" applyFont="1" applyFill="1" applyBorder="1"/>
    <xf numFmtId="0" fontId="15" fillId="2" borderId="3" xfId="0" applyFont="1" applyFill="1" applyBorder="1"/>
    <xf numFmtId="0" fontId="15" fillId="4" borderId="3" xfId="0" applyFont="1" applyFill="1" applyBorder="1"/>
    <xf numFmtId="0" fontId="0" fillId="0" borderId="3" xfId="0" applyBorder="1"/>
    <xf numFmtId="0" fontId="1" fillId="0" borderId="0" xfId="0" applyFont="1"/>
    <xf numFmtId="0" fontId="16" fillId="4" borderId="3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36BF3"/>
      <color rgb="FFFF99FF"/>
      <color rgb="FFDB09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38"/>
  <sheetViews>
    <sheetView topLeftCell="A25" workbookViewId="0">
      <selection activeCell="M2" sqref="M2"/>
    </sheetView>
  </sheetViews>
  <sheetFormatPr defaultColWidth="9" defaultRowHeight="14.4" x14ac:dyDescent="0.3"/>
  <cols>
    <col min="1" max="1" width="12.88671875" customWidth="1"/>
    <col min="2" max="2" width="35" customWidth="1"/>
    <col min="3" max="3" width="10.21875" customWidth="1"/>
    <col min="4" max="5" width="9.6640625" customWidth="1"/>
    <col min="6" max="6" width="10" customWidth="1"/>
    <col min="7" max="7" width="9.109375" customWidth="1"/>
    <col min="8" max="8" width="9.88671875" customWidth="1"/>
    <col min="9" max="9" width="10.44140625" customWidth="1"/>
    <col min="10" max="10" width="14.5546875" bestFit="1" customWidth="1"/>
    <col min="11" max="11" width="17.77734375" customWidth="1"/>
    <col min="12" max="12" width="12.88671875" customWidth="1"/>
  </cols>
  <sheetData>
    <row r="1" spans="1:12" ht="35.4" customHeight="1" x14ac:dyDescent="0.55000000000000004">
      <c r="A1" s="36"/>
      <c r="B1" s="7" t="s">
        <v>3</v>
      </c>
      <c r="C1" s="8"/>
      <c r="D1" s="8"/>
      <c r="E1" s="8"/>
      <c r="F1" s="9" t="s">
        <v>1</v>
      </c>
      <c r="G1" s="10"/>
      <c r="H1" s="10"/>
      <c r="I1" s="10"/>
      <c r="J1" s="10"/>
      <c r="K1" s="11"/>
    </row>
    <row r="2" spans="1:12" ht="21" x14ac:dyDescent="0.4">
      <c r="A2" s="3" t="s">
        <v>72</v>
      </c>
      <c r="B2" s="5" t="s">
        <v>0</v>
      </c>
      <c r="C2" s="3" t="s">
        <v>6</v>
      </c>
      <c r="D2" s="3" t="s">
        <v>8</v>
      </c>
      <c r="E2" s="3" t="s">
        <v>7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12" t="s">
        <v>5</v>
      </c>
      <c r="L2" s="12" t="s">
        <v>2</v>
      </c>
    </row>
    <row r="3" spans="1:12" ht="21" x14ac:dyDescent="0.4">
      <c r="A3" s="37">
        <v>1</v>
      </c>
      <c r="B3" s="2" t="s">
        <v>24</v>
      </c>
      <c r="C3" s="4">
        <v>100</v>
      </c>
      <c r="D3" s="4">
        <v>100</v>
      </c>
      <c r="E3" s="4">
        <v>100</v>
      </c>
      <c r="F3" s="6">
        <v>98.07</v>
      </c>
      <c r="G3" s="6">
        <v>100</v>
      </c>
      <c r="H3" s="15"/>
      <c r="I3" s="15">
        <v>100</v>
      </c>
      <c r="J3" s="15">
        <v>100</v>
      </c>
      <c r="K3" s="15">
        <v>500</v>
      </c>
      <c r="L3" s="15">
        <v>600</v>
      </c>
    </row>
    <row r="4" spans="1:12" ht="21" x14ac:dyDescent="0.4">
      <c r="A4" s="37">
        <v>2</v>
      </c>
      <c r="B4" s="2" t="s">
        <v>62</v>
      </c>
      <c r="C4" s="4"/>
      <c r="D4" s="4">
        <v>90.96</v>
      </c>
      <c r="E4" s="4">
        <v>91.05</v>
      </c>
      <c r="F4" s="6">
        <v>100</v>
      </c>
      <c r="G4" s="6">
        <v>91.55</v>
      </c>
      <c r="H4" s="15">
        <v>100</v>
      </c>
      <c r="I4" s="15">
        <v>97.36</v>
      </c>
      <c r="J4" s="15">
        <v>97.3</v>
      </c>
      <c r="K4" s="15">
        <v>479.96</v>
      </c>
      <c r="L4" s="15">
        <f>SUM(J4:K4)</f>
        <v>577.26</v>
      </c>
    </row>
    <row r="5" spans="1:12" ht="21" x14ac:dyDescent="0.4">
      <c r="A5" s="37">
        <v>3</v>
      </c>
      <c r="B5" s="2" t="s">
        <v>25</v>
      </c>
      <c r="C5" s="4">
        <v>90.35</v>
      </c>
      <c r="D5" s="4">
        <v>79.37</v>
      </c>
      <c r="E5" s="4"/>
      <c r="F5" s="6">
        <v>86.57</v>
      </c>
      <c r="G5" s="6">
        <v>83.07</v>
      </c>
      <c r="H5" s="15">
        <v>98.74</v>
      </c>
      <c r="I5" s="15">
        <v>98.65</v>
      </c>
      <c r="J5" s="15">
        <v>85.31</v>
      </c>
      <c r="K5" s="15">
        <v>457.38</v>
      </c>
      <c r="L5" s="15">
        <f>SUM(J5:K5)</f>
        <v>542.69000000000005</v>
      </c>
    </row>
    <row r="6" spans="1:12" ht="21" x14ac:dyDescent="0.4">
      <c r="A6" s="37">
        <v>4</v>
      </c>
      <c r="B6" s="21" t="s">
        <v>58</v>
      </c>
      <c r="C6" s="22">
        <v>85.45</v>
      </c>
      <c r="D6" s="22">
        <v>69.819999999999993</v>
      </c>
      <c r="E6" s="22">
        <v>76.930000000000007</v>
      </c>
      <c r="F6" s="22">
        <v>86.09</v>
      </c>
      <c r="G6" s="22">
        <v>91.83</v>
      </c>
      <c r="H6" s="23">
        <v>96.02</v>
      </c>
      <c r="I6" s="23">
        <v>91.79</v>
      </c>
      <c r="J6" s="23">
        <v>90.82</v>
      </c>
      <c r="K6" s="23">
        <v>451.18</v>
      </c>
      <c r="L6" s="23">
        <f>SUM(J6:K6)</f>
        <v>542</v>
      </c>
    </row>
    <row r="7" spans="1:12" ht="21" x14ac:dyDescent="0.4">
      <c r="A7" s="37">
        <v>5</v>
      </c>
      <c r="B7" s="2" t="s">
        <v>26</v>
      </c>
      <c r="C7" s="4">
        <v>88.74</v>
      </c>
      <c r="D7" s="4">
        <v>81.63</v>
      </c>
      <c r="E7" s="4">
        <v>76.27</v>
      </c>
      <c r="F7" s="6">
        <v>82.99</v>
      </c>
      <c r="G7" s="6">
        <v>77.040000000000006</v>
      </c>
      <c r="H7" s="15">
        <v>94.66</v>
      </c>
      <c r="I7" s="15">
        <v>91.09</v>
      </c>
      <c r="J7" s="15">
        <v>87.69</v>
      </c>
      <c r="K7" s="15">
        <v>439.11</v>
      </c>
      <c r="L7" s="15">
        <f>SUM(J7:K7)</f>
        <v>526.79999999999995</v>
      </c>
    </row>
    <row r="8" spans="1:12" ht="21" x14ac:dyDescent="0.4">
      <c r="A8" s="37">
        <v>6</v>
      </c>
      <c r="B8" s="16" t="s">
        <v>59</v>
      </c>
      <c r="C8" s="17">
        <v>83.06</v>
      </c>
      <c r="D8" s="17">
        <v>74.42</v>
      </c>
      <c r="E8" s="17"/>
      <c r="F8" s="17">
        <v>83.06</v>
      </c>
      <c r="G8" s="17">
        <v>64.72</v>
      </c>
      <c r="H8" s="20">
        <v>84.16</v>
      </c>
      <c r="I8" s="20">
        <v>68.260000000000005</v>
      </c>
      <c r="J8" s="20">
        <v>82.1</v>
      </c>
      <c r="K8" s="20">
        <v>393.06</v>
      </c>
      <c r="L8" s="20">
        <f>SUM(J8:K8)</f>
        <v>475.15999999999997</v>
      </c>
    </row>
    <row r="9" spans="1:12" ht="21" x14ac:dyDescent="0.4">
      <c r="A9" s="37">
        <v>7</v>
      </c>
      <c r="B9" s="2" t="s">
        <v>28</v>
      </c>
      <c r="C9" s="4">
        <v>85.71</v>
      </c>
      <c r="D9" s="4">
        <v>69.61</v>
      </c>
      <c r="E9" s="4">
        <v>77.95</v>
      </c>
      <c r="F9" s="6">
        <v>69.010000000000005</v>
      </c>
      <c r="G9" s="6">
        <v>76.86</v>
      </c>
      <c r="H9" s="15">
        <v>81.510000000000005</v>
      </c>
      <c r="I9" s="15">
        <v>75.66</v>
      </c>
      <c r="J9" s="15">
        <v>76.98</v>
      </c>
      <c r="K9" s="15">
        <v>391.04</v>
      </c>
      <c r="L9" s="15">
        <f>SUM(J9:K9)</f>
        <v>468.02000000000004</v>
      </c>
    </row>
    <row r="10" spans="1:12" ht="21" x14ac:dyDescent="0.4">
      <c r="A10" s="37">
        <v>8</v>
      </c>
      <c r="B10" s="2" t="s">
        <v>32</v>
      </c>
      <c r="C10" s="4">
        <v>72.02</v>
      </c>
      <c r="D10" s="4">
        <v>75.819999999999993</v>
      </c>
      <c r="E10" s="4">
        <v>72.23</v>
      </c>
      <c r="F10" s="6">
        <v>71.72</v>
      </c>
      <c r="G10" s="6">
        <v>64</v>
      </c>
      <c r="H10" s="15">
        <v>81.12</v>
      </c>
      <c r="I10" s="15">
        <v>82</v>
      </c>
      <c r="J10" s="15">
        <v>80.42</v>
      </c>
      <c r="K10" s="15">
        <v>383.19</v>
      </c>
      <c r="L10" s="15">
        <f>SUM(J10:K10)</f>
        <v>463.61</v>
      </c>
    </row>
    <row r="11" spans="1:12" ht="21" x14ac:dyDescent="0.4">
      <c r="A11" s="37">
        <v>9</v>
      </c>
      <c r="B11" s="2" t="s">
        <v>50</v>
      </c>
      <c r="C11" s="4">
        <v>77.260000000000005</v>
      </c>
      <c r="D11" s="4">
        <v>74.709999999999994</v>
      </c>
      <c r="E11" s="4">
        <v>83.35</v>
      </c>
      <c r="F11" s="6" t="s">
        <v>68</v>
      </c>
      <c r="G11" s="6">
        <v>81.27</v>
      </c>
      <c r="H11" s="15">
        <v>79.94</v>
      </c>
      <c r="I11" s="15">
        <v>70.25</v>
      </c>
      <c r="J11" s="15">
        <v>70.66</v>
      </c>
      <c r="K11" s="15">
        <v>387.45</v>
      </c>
      <c r="L11" s="15">
        <f>SUM(J11:K11)</f>
        <v>458.11</v>
      </c>
    </row>
    <row r="12" spans="1:12" ht="21" x14ac:dyDescent="0.4">
      <c r="A12" s="37">
        <v>10</v>
      </c>
      <c r="B12" s="2" t="s">
        <v>27</v>
      </c>
      <c r="C12" s="4">
        <v>86.38</v>
      </c>
      <c r="D12" s="4">
        <v>68.95</v>
      </c>
      <c r="E12" s="4">
        <v>63.69</v>
      </c>
      <c r="F12" s="6">
        <v>66.61</v>
      </c>
      <c r="G12" s="6">
        <v>69.97</v>
      </c>
      <c r="H12" s="15">
        <v>74.52</v>
      </c>
      <c r="I12" s="15">
        <v>77.55</v>
      </c>
      <c r="J12" s="15">
        <v>75.3</v>
      </c>
      <c r="K12" s="15">
        <v>377.37</v>
      </c>
      <c r="L12" s="15">
        <f>SUM(J12:K12)</f>
        <v>452.67</v>
      </c>
    </row>
    <row r="13" spans="1:12" ht="21" x14ac:dyDescent="0.4">
      <c r="A13" s="37">
        <v>11</v>
      </c>
      <c r="B13" s="2" t="s">
        <v>35</v>
      </c>
      <c r="C13" s="4">
        <v>62.01</v>
      </c>
      <c r="D13" s="4">
        <v>64.12</v>
      </c>
      <c r="E13" s="4">
        <v>76.59</v>
      </c>
      <c r="F13" s="6"/>
      <c r="G13" s="6">
        <v>73.33</v>
      </c>
      <c r="H13" s="15">
        <v>87.73</v>
      </c>
      <c r="I13" s="15">
        <v>72.58</v>
      </c>
      <c r="J13" s="15">
        <v>73.2</v>
      </c>
      <c r="K13" s="15">
        <v>374.35</v>
      </c>
      <c r="L13" s="15">
        <f>SUM(J13:K13)</f>
        <v>447.55</v>
      </c>
    </row>
    <row r="14" spans="1:12" ht="21" x14ac:dyDescent="0.4">
      <c r="A14" s="37">
        <v>12</v>
      </c>
      <c r="B14" s="2" t="s">
        <v>29</v>
      </c>
      <c r="C14" s="4">
        <v>82.48</v>
      </c>
      <c r="D14" s="4"/>
      <c r="E14" s="4">
        <v>65.44</v>
      </c>
      <c r="F14" s="6">
        <v>79.959999999999994</v>
      </c>
      <c r="G14" s="6">
        <v>72.83</v>
      </c>
      <c r="H14" s="15">
        <v>77.61</v>
      </c>
      <c r="I14" s="15">
        <v>78.06</v>
      </c>
      <c r="J14" s="15">
        <v>43.15</v>
      </c>
      <c r="K14" s="15">
        <v>390.94</v>
      </c>
      <c r="L14" s="15">
        <f>SUM(J14:K14)</f>
        <v>434.09</v>
      </c>
    </row>
    <row r="15" spans="1:12" ht="21" x14ac:dyDescent="0.4">
      <c r="A15" s="37">
        <v>13</v>
      </c>
      <c r="B15" s="2" t="s">
        <v>51</v>
      </c>
      <c r="C15" s="4">
        <v>76.010000000000005</v>
      </c>
      <c r="D15" s="4"/>
      <c r="E15" s="4">
        <v>60.41</v>
      </c>
      <c r="F15" s="6">
        <v>72.89</v>
      </c>
      <c r="G15" s="6">
        <v>76.44</v>
      </c>
      <c r="H15" s="15">
        <v>57.11</v>
      </c>
      <c r="I15" s="15">
        <v>46.84</v>
      </c>
      <c r="J15" s="15">
        <v>68.28</v>
      </c>
      <c r="K15" s="15">
        <v>342.86</v>
      </c>
      <c r="L15" s="15">
        <f>SUM(J15:K15)</f>
        <v>411.14</v>
      </c>
    </row>
    <row r="16" spans="1:12" ht="21" x14ac:dyDescent="0.4">
      <c r="A16" s="37">
        <v>14</v>
      </c>
      <c r="B16" s="2" t="s">
        <v>31</v>
      </c>
      <c r="C16" s="4">
        <v>73.09</v>
      </c>
      <c r="D16" s="4"/>
      <c r="E16" s="4">
        <v>49.59</v>
      </c>
      <c r="F16" s="6">
        <v>54.67</v>
      </c>
      <c r="G16" s="6">
        <v>71.58</v>
      </c>
      <c r="H16" s="15">
        <v>66.739999999999995</v>
      </c>
      <c r="I16" s="15">
        <v>72.83</v>
      </c>
      <c r="J16" s="15">
        <v>66.81</v>
      </c>
      <c r="K16" s="15">
        <v>338.91</v>
      </c>
      <c r="L16" s="15">
        <f>SUM(J16:K16)</f>
        <v>405.72</v>
      </c>
    </row>
    <row r="17" spans="1:12" ht="21" x14ac:dyDescent="0.4">
      <c r="A17" s="37">
        <v>15</v>
      </c>
      <c r="B17" s="2" t="s">
        <v>60</v>
      </c>
      <c r="C17" s="4">
        <v>80.72</v>
      </c>
      <c r="D17" s="4">
        <v>61.37</v>
      </c>
      <c r="E17" s="4">
        <v>50.43</v>
      </c>
      <c r="F17" s="6">
        <v>64.97</v>
      </c>
      <c r="G17" s="6"/>
      <c r="H17" s="15">
        <v>70.790000000000006</v>
      </c>
      <c r="I17" s="15"/>
      <c r="J17" s="15">
        <v>61.83</v>
      </c>
      <c r="K17" s="15">
        <v>328.28</v>
      </c>
      <c r="L17" s="15">
        <f>SUM(J17:K17)</f>
        <v>390.10999999999996</v>
      </c>
    </row>
    <row r="18" spans="1:12" ht="21" x14ac:dyDescent="0.4">
      <c r="A18" s="37">
        <v>16</v>
      </c>
      <c r="B18" s="2" t="s">
        <v>37</v>
      </c>
      <c r="C18" s="4">
        <v>59.35</v>
      </c>
      <c r="D18" s="4"/>
      <c r="E18" s="4">
        <v>56.76</v>
      </c>
      <c r="F18" s="6">
        <v>49.6</v>
      </c>
      <c r="G18" s="6">
        <v>58.43</v>
      </c>
      <c r="H18" s="15">
        <v>69.58</v>
      </c>
      <c r="I18" s="15">
        <v>66.47</v>
      </c>
      <c r="J18" s="15">
        <v>68.260000000000005</v>
      </c>
      <c r="K18" s="15">
        <v>310.58999999999997</v>
      </c>
      <c r="L18" s="15">
        <f>SUM(J18:K18)</f>
        <v>378.84999999999997</v>
      </c>
    </row>
    <row r="19" spans="1:12" ht="21" x14ac:dyDescent="0.4">
      <c r="A19" s="37">
        <v>17</v>
      </c>
      <c r="B19" s="2" t="s">
        <v>33</v>
      </c>
      <c r="C19" s="4">
        <v>63.4</v>
      </c>
      <c r="D19" s="4"/>
      <c r="E19" s="4">
        <v>59.42</v>
      </c>
      <c r="F19" s="6">
        <v>60.7</v>
      </c>
      <c r="G19" s="6"/>
      <c r="H19" s="15">
        <v>73.38</v>
      </c>
      <c r="I19" s="15">
        <v>63.49</v>
      </c>
      <c r="J19" s="15">
        <v>53.32</v>
      </c>
      <c r="K19" s="15">
        <v>320.39</v>
      </c>
      <c r="L19" s="15">
        <f>SUM(J19:K19)</f>
        <v>373.71</v>
      </c>
    </row>
    <row r="20" spans="1:12" ht="21" x14ac:dyDescent="0.4">
      <c r="A20" s="37">
        <v>18</v>
      </c>
      <c r="B20" s="2" t="s">
        <v>66</v>
      </c>
      <c r="C20" s="4"/>
      <c r="D20" s="4">
        <v>48.74</v>
      </c>
      <c r="E20" s="4">
        <v>44.44</v>
      </c>
      <c r="F20" s="6">
        <v>61.69</v>
      </c>
      <c r="G20" s="6">
        <v>54.9</v>
      </c>
      <c r="H20" s="15">
        <v>71.599999999999994</v>
      </c>
      <c r="I20" s="15">
        <v>54.53</v>
      </c>
      <c r="J20" s="15">
        <v>57.22</v>
      </c>
      <c r="K20" s="15">
        <v>291.45999999999998</v>
      </c>
      <c r="L20" s="15">
        <f>SUM(J20:K20)</f>
        <v>348.67999999999995</v>
      </c>
    </row>
    <row r="21" spans="1:12" ht="21" x14ac:dyDescent="0.4">
      <c r="A21" s="37">
        <v>19</v>
      </c>
      <c r="B21" s="18" t="s">
        <v>97</v>
      </c>
      <c r="C21" s="24">
        <v>63.98</v>
      </c>
      <c r="D21" s="24">
        <v>54.19</v>
      </c>
      <c r="E21" s="24">
        <v>50.84</v>
      </c>
      <c r="F21" s="24">
        <v>56.24</v>
      </c>
      <c r="G21" s="24">
        <v>60.06</v>
      </c>
      <c r="H21" s="25">
        <v>63.11</v>
      </c>
      <c r="I21" s="25">
        <v>50.95</v>
      </c>
      <c r="J21" s="25">
        <v>49.87</v>
      </c>
      <c r="K21" s="25">
        <v>297.58</v>
      </c>
      <c r="L21" s="25">
        <f>SUM(J21:K21)</f>
        <v>347.45</v>
      </c>
    </row>
    <row r="22" spans="1:12" ht="21" x14ac:dyDescent="0.4">
      <c r="A22" s="37">
        <v>20</v>
      </c>
      <c r="B22" s="2" t="s">
        <v>34</v>
      </c>
      <c r="C22" s="4">
        <v>62.08</v>
      </c>
      <c r="D22" s="4">
        <v>54.14</v>
      </c>
      <c r="E22" s="4"/>
      <c r="F22" s="6">
        <v>62.09</v>
      </c>
      <c r="G22" s="6">
        <v>56.94</v>
      </c>
      <c r="H22" s="15">
        <v>47.88</v>
      </c>
      <c r="I22" s="15">
        <v>58.53</v>
      </c>
      <c r="J22" s="15">
        <v>52.47</v>
      </c>
      <c r="K22" s="15">
        <v>293.77999999999997</v>
      </c>
      <c r="L22" s="15">
        <f>SUM(J22:K22)</f>
        <v>346.25</v>
      </c>
    </row>
    <row r="23" spans="1:12" ht="21" x14ac:dyDescent="0.4">
      <c r="A23" s="37">
        <v>21</v>
      </c>
      <c r="B23" s="18" t="s">
        <v>63</v>
      </c>
      <c r="C23" s="24">
        <v>57.1</v>
      </c>
      <c r="D23" s="24">
        <v>45.45</v>
      </c>
      <c r="E23" s="24">
        <v>47.89</v>
      </c>
      <c r="F23" s="24">
        <v>56.8</v>
      </c>
      <c r="G23" s="24">
        <v>57.41</v>
      </c>
      <c r="H23" s="25">
        <v>60.95</v>
      </c>
      <c r="I23" s="25">
        <v>59.06</v>
      </c>
      <c r="J23" s="25">
        <v>53.71</v>
      </c>
      <c r="K23" s="25">
        <v>291.32</v>
      </c>
      <c r="L23" s="25">
        <f>SUM(J23:K23)</f>
        <v>345.03</v>
      </c>
    </row>
    <row r="24" spans="1:12" ht="21" x14ac:dyDescent="0.4">
      <c r="A24" s="37">
        <v>22</v>
      </c>
      <c r="B24" s="2" t="s">
        <v>55</v>
      </c>
      <c r="C24" s="4">
        <v>49.88</v>
      </c>
      <c r="D24" s="4">
        <v>57.99</v>
      </c>
      <c r="E24" s="4">
        <v>49.18</v>
      </c>
      <c r="F24" s="6"/>
      <c r="G24" s="6">
        <v>65.97</v>
      </c>
      <c r="H24" s="15">
        <v>71.95</v>
      </c>
      <c r="I24" s="15">
        <v>57.79</v>
      </c>
      <c r="J24" s="15">
        <v>34.42</v>
      </c>
      <c r="K24" s="15">
        <v>303.58</v>
      </c>
      <c r="L24" s="15">
        <f>SUM(J24:K24)</f>
        <v>338</v>
      </c>
    </row>
    <row r="25" spans="1:12" ht="21" x14ac:dyDescent="0.4">
      <c r="A25" s="37">
        <v>23</v>
      </c>
      <c r="B25" s="2" t="s">
        <v>38</v>
      </c>
      <c r="C25" s="4">
        <v>59.03</v>
      </c>
      <c r="D25" s="4">
        <v>56.34</v>
      </c>
      <c r="E25" s="4"/>
      <c r="F25" s="6">
        <v>54.9</v>
      </c>
      <c r="G25" s="6">
        <v>35.24</v>
      </c>
      <c r="H25" s="15">
        <v>70.75</v>
      </c>
      <c r="I25" s="15"/>
      <c r="J25" s="15">
        <v>61.53</v>
      </c>
      <c r="K25" s="15">
        <v>276.26</v>
      </c>
      <c r="L25" s="15">
        <f>SUM(J25:K25)</f>
        <v>337.78999999999996</v>
      </c>
    </row>
    <row r="26" spans="1:12" ht="21" x14ac:dyDescent="0.4">
      <c r="A26" s="37">
        <v>24</v>
      </c>
      <c r="B26" s="16" t="s">
        <v>53</v>
      </c>
      <c r="C26" s="17">
        <v>56.89</v>
      </c>
      <c r="D26" s="17">
        <v>35.99</v>
      </c>
      <c r="E26" s="17">
        <v>52.37</v>
      </c>
      <c r="F26" s="17">
        <v>62.68</v>
      </c>
      <c r="G26" s="17">
        <v>38.92</v>
      </c>
      <c r="H26" s="20">
        <v>46.95</v>
      </c>
      <c r="I26" s="20">
        <v>63.43</v>
      </c>
      <c r="J26" s="20">
        <v>53.54</v>
      </c>
      <c r="K26" s="20">
        <v>282.32</v>
      </c>
      <c r="L26" s="20">
        <f>SUM(J26:K26)</f>
        <v>335.86</v>
      </c>
    </row>
    <row r="27" spans="1:12" ht="21" x14ac:dyDescent="0.4">
      <c r="A27" s="37">
        <v>25</v>
      </c>
      <c r="B27" s="2" t="s">
        <v>54</v>
      </c>
      <c r="C27" s="4">
        <v>55.88</v>
      </c>
      <c r="D27" s="4">
        <v>39.31</v>
      </c>
      <c r="E27" s="4">
        <v>34.5</v>
      </c>
      <c r="F27" s="6">
        <v>51.42</v>
      </c>
      <c r="G27" s="6">
        <v>38.74</v>
      </c>
      <c r="H27" s="15">
        <v>64.790000000000006</v>
      </c>
      <c r="I27" s="15">
        <v>64</v>
      </c>
      <c r="J27" s="15">
        <v>57.24</v>
      </c>
      <c r="K27" s="15">
        <v>275.39999999999998</v>
      </c>
      <c r="L27" s="15">
        <f>SUM(J27:K27)</f>
        <v>332.64</v>
      </c>
    </row>
    <row r="28" spans="1:12" ht="21" x14ac:dyDescent="0.4">
      <c r="A28" s="37">
        <v>26</v>
      </c>
      <c r="B28" s="16" t="s">
        <v>52</v>
      </c>
      <c r="C28" s="17">
        <v>59.67</v>
      </c>
      <c r="D28" s="17">
        <v>44.91</v>
      </c>
      <c r="E28" s="17">
        <v>49.83</v>
      </c>
      <c r="F28" s="17">
        <v>44.93</v>
      </c>
      <c r="G28" s="17">
        <v>53.71</v>
      </c>
      <c r="H28" s="20">
        <v>60.62</v>
      </c>
      <c r="I28" s="20">
        <v>54.03</v>
      </c>
      <c r="J28" s="20">
        <v>53.62</v>
      </c>
      <c r="K28" s="20">
        <v>277.86</v>
      </c>
      <c r="L28" s="20">
        <f>SUM(J28:K28)</f>
        <v>331.48</v>
      </c>
    </row>
    <row r="29" spans="1:12" ht="21" x14ac:dyDescent="0.4">
      <c r="A29" s="37">
        <v>27</v>
      </c>
      <c r="B29" s="2" t="s">
        <v>64</v>
      </c>
      <c r="C29" s="4"/>
      <c r="D29" s="4">
        <v>52.84</v>
      </c>
      <c r="E29" s="4">
        <v>51.69</v>
      </c>
      <c r="F29" s="6">
        <v>50.4</v>
      </c>
      <c r="G29" s="6">
        <v>51.81</v>
      </c>
      <c r="H29" s="15">
        <v>64.45</v>
      </c>
      <c r="I29" s="15">
        <v>48.13</v>
      </c>
      <c r="J29" s="15">
        <v>51.64</v>
      </c>
      <c r="K29" s="15">
        <v>271.19</v>
      </c>
      <c r="L29" s="15">
        <f>SUM(J29:K29)</f>
        <v>322.83</v>
      </c>
    </row>
    <row r="30" spans="1:12" ht="21" x14ac:dyDescent="0.4">
      <c r="A30" s="37">
        <v>28</v>
      </c>
      <c r="B30" s="2" t="s">
        <v>80</v>
      </c>
      <c r="C30" s="4"/>
      <c r="D30" s="4">
        <v>54.79</v>
      </c>
      <c r="E30" s="4">
        <v>45.44</v>
      </c>
      <c r="F30" s="6"/>
      <c r="G30" s="6">
        <v>51.9</v>
      </c>
      <c r="H30" s="15">
        <v>66.75</v>
      </c>
      <c r="I30" s="15">
        <v>49.16</v>
      </c>
      <c r="J30" s="15">
        <v>49.89</v>
      </c>
      <c r="K30" s="15">
        <v>268.04000000000002</v>
      </c>
      <c r="L30" s="15">
        <f>SUM(J30:K30)</f>
        <v>317.93</v>
      </c>
    </row>
    <row r="31" spans="1:12" ht="21" x14ac:dyDescent="0.4">
      <c r="A31" s="37">
        <v>29</v>
      </c>
      <c r="B31" s="2" t="s">
        <v>40</v>
      </c>
      <c r="C31" s="4">
        <v>45.52</v>
      </c>
      <c r="D31" s="4">
        <v>46.12</v>
      </c>
      <c r="E31" s="4">
        <v>45.2</v>
      </c>
      <c r="F31" s="6">
        <v>53.57</v>
      </c>
      <c r="G31" s="6">
        <v>49.61</v>
      </c>
      <c r="H31" s="15">
        <v>64.510000000000005</v>
      </c>
      <c r="I31" s="15">
        <v>58.44</v>
      </c>
      <c r="J31" s="15">
        <v>43.27</v>
      </c>
      <c r="K31" s="15">
        <v>272.25</v>
      </c>
      <c r="L31" s="15">
        <f>SUM(J31:K31)</f>
        <v>315.52</v>
      </c>
    </row>
    <row r="32" spans="1:12" ht="21" x14ac:dyDescent="0.4">
      <c r="A32" s="37">
        <v>30</v>
      </c>
      <c r="B32" s="2" t="s">
        <v>22</v>
      </c>
      <c r="C32" s="4"/>
      <c r="D32" s="1"/>
      <c r="E32" s="4">
        <v>45.29</v>
      </c>
      <c r="F32" s="6">
        <v>52.4</v>
      </c>
      <c r="G32" s="6">
        <v>66.260000000000005</v>
      </c>
      <c r="H32" s="15">
        <v>58.61</v>
      </c>
      <c r="I32" s="15">
        <v>51.82</v>
      </c>
      <c r="J32" s="15">
        <v>41</v>
      </c>
      <c r="K32" s="15">
        <v>274.38</v>
      </c>
      <c r="L32" s="15">
        <f>SUM(J32:K32)</f>
        <v>315.38</v>
      </c>
    </row>
    <row r="33" spans="1:12" ht="21" x14ac:dyDescent="0.4">
      <c r="A33" s="37">
        <v>31</v>
      </c>
      <c r="B33" s="16" t="s">
        <v>57</v>
      </c>
      <c r="C33" s="17">
        <v>34.770000000000003</v>
      </c>
      <c r="D33" s="17">
        <v>40.04</v>
      </c>
      <c r="E33" s="17">
        <v>39.54</v>
      </c>
      <c r="F33" s="17">
        <v>42.81</v>
      </c>
      <c r="G33" s="17">
        <v>45.89</v>
      </c>
      <c r="H33" s="20">
        <v>47.11</v>
      </c>
      <c r="I33" s="20">
        <v>48.05</v>
      </c>
      <c r="J33" s="20">
        <v>16.57</v>
      </c>
      <c r="K33" s="20">
        <v>223.9</v>
      </c>
      <c r="L33" s="20">
        <f>SUM(J33:K33)</f>
        <v>240.47</v>
      </c>
    </row>
    <row r="34" spans="1:12" ht="21" x14ac:dyDescent="0.4">
      <c r="A34" s="37">
        <v>32</v>
      </c>
      <c r="B34" s="2" t="s">
        <v>56</v>
      </c>
      <c r="C34" s="6">
        <v>39.57</v>
      </c>
      <c r="D34" s="6"/>
      <c r="E34" s="6"/>
      <c r="F34" s="6">
        <v>36.799999999999997</v>
      </c>
      <c r="G34" s="6">
        <v>35.89</v>
      </c>
      <c r="H34" s="15">
        <v>27.89</v>
      </c>
      <c r="I34" s="15">
        <v>43.09</v>
      </c>
      <c r="J34" s="15">
        <v>30.23</v>
      </c>
      <c r="K34" s="15">
        <v>182.52</v>
      </c>
      <c r="L34" s="15">
        <f>SUM(J34:K34)</f>
        <v>212.75</v>
      </c>
    </row>
    <row r="35" spans="1:12" ht="21" x14ac:dyDescent="0.4">
      <c r="A35" s="37">
        <v>33</v>
      </c>
      <c r="B35" s="18" t="s">
        <v>67</v>
      </c>
      <c r="C35" s="24"/>
      <c r="D35" s="26">
        <v>33.880000000000003</v>
      </c>
      <c r="E35" s="24">
        <v>29.44</v>
      </c>
      <c r="F35" s="24">
        <v>30.59</v>
      </c>
      <c r="G35" s="24">
        <v>35.18</v>
      </c>
      <c r="H35" s="25">
        <v>37.85</v>
      </c>
      <c r="I35" s="25"/>
      <c r="J35" s="25">
        <v>27.97</v>
      </c>
      <c r="K35" s="25">
        <v>166.94</v>
      </c>
      <c r="L35" s="25">
        <f>SUM(J35:K35)</f>
        <v>194.91</v>
      </c>
    </row>
    <row r="36" spans="1:12" ht="18" x14ac:dyDescent="0.35">
      <c r="A36" s="35"/>
      <c r="B36" s="2" t="s">
        <v>30</v>
      </c>
      <c r="C36" s="4">
        <v>76.55</v>
      </c>
      <c r="D36" s="4">
        <v>78.349999999999994</v>
      </c>
      <c r="E36" s="4">
        <v>62.75</v>
      </c>
      <c r="F36" s="6">
        <v>63.91</v>
      </c>
      <c r="G36" s="6">
        <v>56.58</v>
      </c>
      <c r="H36" s="15">
        <v>91.97</v>
      </c>
      <c r="I36" s="15">
        <v>83.68</v>
      </c>
      <c r="J36" s="15"/>
      <c r="K36" s="15">
        <v>394.46</v>
      </c>
      <c r="L36" s="15"/>
    </row>
    <row r="37" spans="1:12" ht="18" x14ac:dyDescent="0.35">
      <c r="A37" s="35"/>
      <c r="B37" s="2" t="s">
        <v>36</v>
      </c>
      <c r="C37" s="4">
        <v>60.5</v>
      </c>
      <c r="D37" s="4">
        <v>58.81</v>
      </c>
      <c r="E37" s="4">
        <v>54.98</v>
      </c>
      <c r="F37" s="6">
        <v>59.31</v>
      </c>
      <c r="G37" s="6">
        <v>62.47</v>
      </c>
      <c r="H37" s="15">
        <v>64.430000000000007</v>
      </c>
      <c r="I37" s="15">
        <v>61.27</v>
      </c>
      <c r="J37" s="15"/>
      <c r="K37" s="15">
        <v>307.98</v>
      </c>
      <c r="L37" s="15"/>
    </row>
    <row r="38" spans="1:12" ht="18" x14ac:dyDescent="0.35">
      <c r="A38" s="35"/>
      <c r="B38" s="2" t="s">
        <v>39</v>
      </c>
      <c r="C38" s="4">
        <v>49.66</v>
      </c>
      <c r="D38" s="4">
        <v>56.01</v>
      </c>
      <c r="E38" s="4">
        <v>50.1</v>
      </c>
      <c r="F38" s="6"/>
      <c r="G38" s="6">
        <v>50.59</v>
      </c>
      <c r="H38" s="15"/>
      <c r="I38" s="15" t="s">
        <v>23</v>
      </c>
      <c r="J38" s="15"/>
      <c r="K38" s="15">
        <v>202.36</v>
      </c>
      <c r="L38" s="15"/>
    </row>
  </sheetData>
  <sortState xmlns:xlrd2="http://schemas.microsoft.com/office/spreadsheetml/2017/richdata2" ref="B3:E9">
    <sortCondition descending="1" ref="B3:B9"/>
  </sortState>
  <pageMargins left="0.7" right="0.7" top="0.78740157499999996" bottom="0.78740157499999996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CDD2-4449-4A2B-9BA8-5195AE82060C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D1F9F-54CF-4BD8-AE0B-960531803DB3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DFA7C-14FF-460F-8F4E-92110F81FD4F}">
  <sheetPr>
    <tabColor theme="8" tint="0.59999389629810485"/>
  </sheetPr>
  <dimension ref="A1:L20"/>
  <sheetViews>
    <sheetView topLeftCell="A4" workbookViewId="0">
      <selection activeCell="M2" sqref="M2"/>
    </sheetView>
  </sheetViews>
  <sheetFormatPr defaultRowHeight="14.4" x14ac:dyDescent="0.3"/>
  <cols>
    <col min="1" max="1" width="15.109375" customWidth="1"/>
    <col min="2" max="2" width="32.88671875" customWidth="1"/>
    <col min="3" max="9" width="12.77734375" customWidth="1"/>
    <col min="10" max="10" width="14.44140625" customWidth="1"/>
    <col min="11" max="11" width="21.33203125" customWidth="1"/>
    <col min="12" max="12" width="10.77734375" customWidth="1"/>
  </cols>
  <sheetData>
    <row r="1" spans="1:12" ht="25.8" x14ac:dyDescent="0.5">
      <c r="B1" s="7" t="s">
        <v>3</v>
      </c>
      <c r="C1" s="8"/>
      <c r="D1" s="8"/>
      <c r="E1" s="8"/>
      <c r="F1" s="10"/>
      <c r="G1" s="14" t="s">
        <v>4</v>
      </c>
      <c r="H1" s="10"/>
      <c r="I1" s="10"/>
      <c r="J1" s="10"/>
    </row>
    <row r="2" spans="1:12" ht="21" x14ac:dyDescent="0.4">
      <c r="A2" s="32" t="s">
        <v>72</v>
      </c>
      <c r="B2" s="5" t="s">
        <v>0</v>
      </c>
      <c r="C2" s="3" t="s">
        <v>6</v>
      </c>
      <c r="D2" s="3" t="s">
        <v>8</v>
      </c>
      <c r="E2" s="3" t="s">
        <v>7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13" t="s">
        <v>5</v>
      </c>
      <c r="L2" s="12" t="s">
        <v>2</v>
      </c>
    </row>
    <row r="3" spans="1:12" ht="19.95" customHeight="1" x14ac:dyDescent="0.4">
      <c r="A3" s="37">
        <v>1</v>
      </c>
      <c r="B3" s="2" t="s">
        <v>14</v>
      </c>
      <c r="C3" s="6">
        <v>100</v>
      </c>
      <c r="D3" s="6">
        <v>100</v>
      </c>
      <c r="E3" s="6">
        <v>98.8</v>
      </c>
      <c r="F3" s="6">
        <v>92.26</v>
      </c>
      <c r="G3" s="6">
        <v>88.55</v>
      </c>
      <c r="H3" s="6">
        <v>78.56</v>
      </c>
      <c r="I3" s="6">
        <v>100</v>
      </c>
      <c r="J3" s="6">
        <v>99.51</v>
      </c>
      <c r="K3" s="19">
        <v>491.06</v>
      </c>
      <c r="L3" s="15">
        <f>SUM(J3:K3)</f>
        <v>590.57000000000005</v>
      </c>
    </row>
    <row r="4" spans="1:12" ht="19.95" customHeight="1" x14ac:dyDescent="0.4">
      <c r="A4" s="37">
        <v>2</v>
      </c>
      <c r="B4" s="2" t="s">
        <v>18</v>
      </c>
      <c r="C4" s="6">
        <v>95.06</v>
      </c>
      <c r="D4" s="6">
        <v>89.51</v>
      </c>
      <c r="E4" s="6">
        <v>87.56</v>
      </c>
      <c r="F4" s="6">
        <v>87.8</v>
      </c>
      <c r="G4" s="6"/>
      <c r="H4" s="6">
        <v>78.790000000000006</v>
      </c>
      <c r="I4" s="6">
        <v>84.4</v>
      </c>
      <c r="J4" s="6">
        <v>100</v>
      </c>
      <c r="K4" s="19">
        <v>444.33</v>
      </c>
      <c r="L4" s="15">
        <f>SUM(J4:K4)</f>
        <v>544.32999999999993</v>
      </c>
    </row>
    <row r="5" spans="1:12" ht="19.95" customHeight="1" x14ac:dyDescent="0.4">
      <c r="A5" s="37">
        <v>3</v>
      </c>
      <c r="B5" s="2" t="s">
        <v>16</v>
      </c>
      <c r="C5" s="6">
        <v>95.28</v>
      </c>
      <c r="D5" s="6">
        <v>89.81</v>
      </c>
      <c r="E5" s="6">
        <v>82.95</v>
      </c>
      <c r="F5" s="6">
        <v>93.41</v>
      </c>
      <c r="G5" s="6"/>
      <c r="H5" s="6">
        <v>83.66</v>
      </c>
      <c r="I5" s="6">
        <v>86.01</v>
      </c>
      <c r="J5" s="6">
        <v>92.22</v>
      </c>
      <c r="K5" s="19">
        <v>448.16</v>
      </c>
      <c r="L5" s="15">
        <f>SUM(J5:K5)</f>
        <v>540.38</v>
      </c>
    </row>
    <row r="6" spans="1:12" ht="19.95" customHeight="1" x14ac:dyDescent="0.4">
      <c r="A6" s="37">
        <v>4</v>
      </c>
      <c r="B6" s="2" t="s">
        <v>17</v>
      </c>
      <c r="C6" s="6">
        <v>95.22</v>
      </c>
      <c r="D6" s="6"/>
      <c r="E6" s="6"/>
      <c r="F6" s="6">
        <v>82.93</v>
      </c>
      <c r="G6" s="6">
        <v>77.430000000000007</v>
      </c>
      <c r="H6" s="6">
        <v>86.8</v>
      </c>
      <c r="I6" s="6">
        <v>90.94</v>
      </c>
      <c r="J6" s="6">
        <v>80.23</v>
      </c>
      <c r="K6" s="19">
        <v>433.32</v>
      </c>
      <c r="L6" s="15">
        <f>SUM(J6:K6)</f>
        <v>513.54999999999995</v>
      </c>
    </row>
    <row r="7" spans="1:12" ht="19.95" customHeight="1" x14ac:dyDescent="0.4">
      <c r="A7" s="37">
        <v>5</v>
      </c>
      <c r="B7" s="2" t="s">
        <v>21</v>
      </c>
      <c r="C7" s="6">
        <v>78.02</v>
      </c>
      <c r="D7" s="6">
        <v>76.08</v>
      </c>
      <c r="E7" s="6">
        <v>80.27</v>
      </c>
      <c r="F7" s="6">
        <v>66.95</v>
      </c>
      <c r="G7" s="6">
        <v>74.09</v>
      </c>
      <c r="H7" s="6">
        <v>76.930000000000007</v>
      </c>
      <c r="I7" s="6">
        <v>86.71</v>
      </c>
      <c r="J7" s="6">
        <v>85.74</v>
      </c>
      <c r="K7" s="19">
        <v>398.01</v>
      </c>
      <c r="L7" s="15">
        <f>SUM(J7:K7)</f>
        <v>483.75</v>
      </c>
    </row>
    <row r="8" spans="1:12" ht="21" x14ac:dyDescent="0.4">
      <c r="A8" s="37">
        <v>6</v>
      </c>
      <c r="B8" s="16" t="s">
        <v>41</v>
      </c>
      <c r="C8" s="17">
        <v>79.59</v>
      </c>
      <c r="D8" s="17">
        <v>82.44</v>
      </c>
      <c r="E8" s="17">
        <v>80.760000000000005</v>
      </c>
      <c r="F8" s="17">
        <v>77.010000000000005</v>
      </c>
      <c r="G8" s="17">
        <v>61.54</v>
      </c>
      <c r="H8" s="17">
        <v>82.33</v>
      </c>
      <c r="I8" s="17"/>
      <c r="J8" s="17">
        <v>79.400000000000006</v>
      </c>
      <c r="K8" s="19">
        <v>402.13</v>
      </c>
      <c r="L8" s="15">
        <f>SUM(J8:K8)</f>
        <v>481.53</v>
      </c>
    </row>
    <row r="9" spans="1:12" ht="21" x14ac:dyDescent="0.4">
      <c r="A9" s="37">
        <v>7</v>
      </c>
      <c r="B9" s="2" t="s">
        <v>19</v>
      </c>
      <c r="C9" s="6">
        <v>82.34</v>
      </c>
      <c r="D9" s="6">
        <v>76.459999999999994</v>
      </c>
      <c r="E9" s="6">
        <v>73.88</v>
      </c>
      <c r="F9" s="6">
        <v>84.51</v>
      </c>
      <c r="G9" s="6">
        <v>70.25</v>
      </c>
      <c r="H9" s="6"/>
      <c r="I9" s="6">
        <v>78.53</v>
      </c>
      <c r="J9" s="6">
        <v>83.11</v>
      </c>
      <c r="K9" s="19">
        <v>395.72</v>
      </c>
      <c r="L9" s="15">
        <f>SUM(J9:K9)</f>
        <v>478.83000000000004</v>
      </c>
    </row>
    <row r="10" spans="1:12" ht="21" x14ac:dyDescent="0.4">
      <c r="A10" s="37">
        <v>8</v>
      </c>
      <c r="B10" s="2" t="s">
        <v>43</v>
      </c>
      <c r="C10" s="6">
        <v>67.28</v>
      </c>
      <c r="D10" s="6">
        <v>76.930000000000007</v>
      </c>
      <c r="E10" s="6">
        <v>76.7</v>
      </c>
      <c r="F10" s="6">
        <v>74.25</v>
      </c>
      <c r="G10" s="6">
        <v>68.430000000000007</v>
      </c>
      <c r="H10" s="6">
        <v>71.849999999999994</v>
      </c>
      <c r="I10" s="6">
        <v>81.27</v>
      </c>
      <c r="J10" s="6">
        <v>78.569999999999993</v>
      </c>
      <c r="K10" s="19">
        <v>381</v>
      </c>
      <c r="L10" s="15">
        <f>SUM(J10:K10)</f>
        <v>459.57</v>
      </c>
    </row>
    <row r="11" spans="1:12" ht="21" x14ac:dyDescent="0.4">
      <c r="A11" s="37">
        <v>9</v>
      </c>
      <c r="B11" s="2" t="s">
        <v>20</v>
      </c>
      <c r="C11" s="6">
        <v>65.73</v>
      </c>
      <c r="D11" s="6">
        <v>74.25</v>
      </c>
      <c r="E11" s="6">
        <v>71.62</v>
      </c>
      <c r="F11" s="6">
        <v>70.91</v>
      </c>
      <c r="G11" s="6">
        <v>71.73</v>
      </c>
      <c r="H11" s="6">
        <v>74.45</v>
      </c>
      <c r="I11" s="6">
        <v>80.19</v>
      </c>
      <c r="J11" s="6">
        <v>76.69</v>
      </c>
      <c r="K11" s="19">
        <v>372.24</v>
      </c>
      <c r="L11" s="15">
        <f>SUM(J11:K11)</f>
        <v>448.93</v>
      </c>
    </row>
    <row r="12" spans="1:12" ht="21" x14ac:dyDescent="0.4">
      <c r="A12" s="37">
        <v>10</v>
      </c>
      <c r="B12" s="2" t="s">
        <v>42</v>
      </c>
      <c r="C12" s="6">
        <v>76.25</v>
      </c>
      <c r="D12" s="6">
        <v>81.27</v>
      </c>
      <c r="E12" s="6">
        <v>75.819999999999993</v>
      </c>
      <c r="F12" s="6">
        <v>63.67</v>
      </c>
      <c r="G12" s="6">
        <v>62.58</v>
      </c>
      <c r="H12" s="6"/>
      <c r="I12" s="6">
        <v>78.3</v>
      </c>
      <c r="J12" s="6">
        <v>64.08</v>
      </c>
      <c r="K12" s="19">
        <v>375.31</v>
      </c>
      <c r="L12" s="15">
        <f>SUM(J12:K12)</f>
        <v>439.39</v>
      </c>
    </row>
    <row r="13" spans="1:12" ht="21" x14ac:dyDescent="0.4">
      <c r="A13" s="37">
        <v>11</v>
      </c>
      <c r="B13" s="2" t="s">
        <v>47</v>
      </c>
      <c r="C13" s="6">
        <v>57.35</v>
      </c>
      <c r="D13" s="6">
        <v>73.58</v>
      </c>
      <c r="E13" s="6"/>
      <c r="F13" s="6">
        <v>67.209999999999994</v>
      </c>
      <c r="G13" s="6">
        <v>58.26</v>
      </c>
      <c r="H13" s="6">
        <v>62.91</v>
      </c>
      <c r="I13" s="6">
        <v>62.9</v>
      </c>
      <c r="J13" s="6">
        <v>68.42</v>
      </c>
      <c r="K13" s="19">
        <v>324.86</v>
      </c>
      <c r="L13" s="15">
        <f>SUM(J13:K13)</f>
        <v>393.28000000000003</v>
      </c>
    </row>
    <row r="14" spans="1:12" ht="21" x14ac:dyDescent="0.4">
      <c r="A14" s="37">
        <v>12</v>
      </c>
      <c r="B14" s="2" t="s">
        <v>44</v>
      </c>
      <c r="C14" s="6">
        <v>66.63</v>
      </c>
      <c r="D14" s="6">
        <v>44.02</v>
      </c>
      <c r="E14" s="6">
        <v>62.24</v>
      </c>
      <c r="F14" s="6">
        <v>55.97</v>
      </c>
      <c r="G14" s="6">
        <v>59.73</v>
      </c>
      <c r="H14" s="6">
        <v>56.95</v>
      </c>
      <c r="I14" s="6">
        <v>66.23</v>
      </c>
      <c r="J14" s="6">
        <v>64.08</v>
      </c>
      <c r="K14" s="19">
        <v>311.77999999999997</v>
      </c>
      <c r="L14" s="15">
        <f>SUM(J14:K14)</f>
        <v>375.85999999999996</v>
      </c>
    </row>
    <row r="15" spans="1:12" ht="21" x14ac:dyDescent="0.4">
      <c r="A15" s="37">
        <v>13</v>
      </c>
      <c r="B15" s="2" t="s">
        <v>61</v>
      </c>
      <c r="C15" s="6"/>
      <c r="D15" s="6">
        <v>64.67</v>
      </c>
      <c r="E15" s="6">
        <v>68.86</v>
      </c>
      <c r="F15" s="6">
        <v>67.02</v>
      </c>
      <c r="G15" s="6">
        <v>64.14</v>
      </c>
      <c r="H15" s="6">
        <v>58.98</v>
      </c>
      <c r="I15" s="6">
        <v>52.3</v>
      </c>
      <c r="J15" s="6">
        <v>50.84</v>
      </c>
      <c r="K15" s="19">
        <v>323.67</v>
      </c>
      <c r="L15" s="15">
        <f>SUM(J15:K15)</f>
        <v>374.51</v>
      </c>
    </row>
    <row r="16" spans="1:12" ht="21" x14ac:dyDescent="0.4">
      <c r="A16" s="37">
        <v>14</v>
      </c>
      <c r="B16" s="2" t="s">
        <v>45</v>
      </c>
      <c r="C16" s="6">
        <v>64.91</v>
      </c>
      <c r="D16" s="6">
        <v>55.77</v>
      </c>
      <c r="E16" s="6">
        <v>61.75</v>
      </c>
      <c r="F16" s="6">
        <v>42.93</v>
      </c>
      <c r="G16" s="6"/>
      <c r="H16" s="6">
        <v>58</v>
      </c>
      <c r="I16" s="6">
        <v>62.77</v>
      </c>
      <c r="J16" s="6">
        <v>63.6</v>
      </c>
      <c r="K16" s="19">
        <v>303.2</v>
      </c>
      <c r="L16" s="15">
        <f>SUM(J16:K16)</f>
        <v>366.8</v>
      </c>
    </row>
    <row r="17" spans="1:12" ht="21" x14ac:dyDescent="0.4">
      <c r="A17" s="37">
        <v>15</v>
      </c>
      <c r="B17" s="2" t="s">
        <v>46</v>
      </c>
      <c r="C17" s="6">
        <v>61.82</v>
      </c>
      <c r="D17" s="6">
        <v>63.76</v>
      </c>
      <c r="E17" s="6">
        <v>57.86</v>
      </c>
      <c r="F17" s="6">
        <v>55.95</v>
      </c>
      <c r="G17" s="6">
        <v>48.37</v>
      </c>
      <c r="H17" s="6">
        <v>46.65</v>
      </c>
      <c r="I17" s="6">
        <v>56.86</v>
      </c>
      <c r="J17" s="6">
        <v>54.27</v>
      </c>
      <c r="K17" s="19">
        <v>296.25</v>
      </c>
      <c r="L17" s="15">
        <f>SUM(J17:K17)</f>
        <v>350.52</v>
      </c>
    </row>
    <row r="18" spans="1:12" ht="21" x14ac:dyDescent="0.4">
      <c r="A18" s="37">
        <v>16</v>
      </c>
      <c r="B18" s="2" t="s">
        <v>49</v>
      </c>
      <c r="C18" s="6">
        <v>42.82</v>
      </c>
      <c r="D18" s="6">
        <v>51.33</v>
      </c>
      <c r="E18" s="6">
        <v>50.88</v>
      </c>
      <c r="F18" s="6">
        <v>43.91</v>
      </c>
      <c r="G18" s="6">
        <v>39.83</v>
      </c>
      <c r="H18" s="6">
        <v>49.04</v>
      </c>
      <c r="I18" s="6">
        <v>52.9</v>
      </c>
      <c r="J18" s="6">
        <v>55.37</v>
      </c>
      <c r="K18" s="19">
        <v>248.06</v>
      </c>
      <c r="L18" s="15">
        <f>SUM(J18:K18)</f>
        <v>303.43</v>
      </c>
    </row>
    <row r="19" spans="1:12" ht="21" x14ac:dyDescent="0.4">
      <c r="A19" s="37">
        <v>17</v>
      </c>
      <c r="B19" s="2" t="s">
        <v>48</v>
      </c>
      <c r="C19" s="6">
        <v>26.44</v>
      </c>
      <c r="D19" s="6">
        <v>28.56</v>
      </c>
      <c r="E19" s="6">
        <v>28.73</v>
      </c>
      <c r="F19" s="6">
        <v>31.02</v>
      </c>
      <c r="G19" s="6"/>
      <c r="H19" s="6">
        <v>31</v>
      </c>
      <c r="I19" s="6">
        <v>28.17</v>
      </c>
      <c r="J19" s="6">
        <v>33.97</v>
      </c>
      <c r="K19" s="19">
        <v>147.47999999999999</v>
      </c>
      <c r="L19" s="15">
        <f>SUM(J19:K19)</f>
        <v>181.45</v>
      </c>
    </row>
    <row r="20" spans="1:12" ht="18" x14ac:dyDescent="0.35">
      <c r="A20" s="35"/>
      <c r="B20" s="2" t="s">
        <v>15</v>
      </c>
      <c r="C20" s="6">
        <v>95.69</v>
      </c>
      <c r="D20" s="6">
        <v>93.67</v>
      </c>
      <c r="E20" s="6">
        <v>100</v>
      </c>
      <c r="F20" s="6">
        <v>95.25</v>
      </c>
      <c r="G20" s="6"/>
      <c r="H20" s="6">
        <v>89.83</v>
      </c>
      <c r="I20" s="6">
        <v>96.72</v>
      </c>
      <c r="J20" s="6"/>
      <c r="K20" s="19">
        <v>481.33</v>
      </c>
      <c r="L20" s="15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45D88-17AF-414D-AE5B-AEFEC32BA1B0}">
  <sheetPr>
    <tabColor rgb="FFF36BF3"/>
  </sheetPr>
  <dimension ref="A1:D6"/>
  <sheetViews>
    <sheetView workbookViewId="0">
      <selection activeCell="B2" sqref="B2"/>
    </sheetView>
  </sheetViews>
  <sheetFormatPr defaultRowHeight="14.4" x14ac:dyDescent="0.3"/>
  <cols>
    <col min="1" max="1" width="38.88671875" customWidth="1"/>
    <col min="2" max="2" width="24.5546875" customWidth="1"/>
    <col min="3" max="4" width="17.5546875" customWidth="1"/>
  </cols>
  <sheetData>
    <row r="1" spans="1:4" ht="25.8" x14ac:dyDescent="0.5">
      <c r="A1" s="7" t="s">
        <v>3</v>
      </c>
      <c r="B1" s="8" t="s">
        <v>73</v>
      </c>
      <c r="C1" s="10"/>
      <c r="D1" s="10"/>
    </row>
    <row r="2" spans="1:4" ht="31.2" customHeight="1" x14ac:dyDescent="0.45">
      <c r="A2" s="27" t="s">
        <v>0</v>
      </c>
      <c r="B2" s="34" t="s">
        <v>5</v>
      </c>
      <c r="C2" s="28" t="s">
        <v>13</v>
      </c>
      <c r="D2" s="29" t="s">
        <v>72</v>
      </c>
    </row>
    <row r="3" spans="1:4" ht="31.95" customHeight="1" x14ac:dyDescent="0.4">
      <c r="A3" s="5" t="s">
        <v>96</v>
      </c>
      <c r="B3" s="5">
        <v>297.58</v>
      </c>
      <c r="C3" s="5">
        <v>49.87</v>
      </c>
      <c r="D3" s="32">
        <v>347.45</v>
      </c>
    </row>
    <row r="4" spans="1:4" ht="31.95" customHeight="1" x14ac:dyDescent="0.4">
      <c r="A4" s="5" t="s">
        <v>69</v>
      </c>
      <c r="B4" s="5">
        <v>291.32</v>
      </c>
      <c r="C4" s="5">
        <v>53.71</v>
      </c>
      <c r="D4" s="32">
        <v>345.03</v>
      </c>
    </row>
    <row r="5" spans="1:4" ht="31.95" customHeight="1" x14ac:dyDescent="0.4">
      <c r="A5" s="5" t="s">
        <v>70</v>
      </c>
      <c r="B5" s="5">
        <v>166.94</v>
      </c>
      <c r="C5" s="5">
        <v>27.97</v>
      </c>
      <c r="D5" s="32">
        <v>194.91</v>
      </c>
    </row>
    <row r="6" spans="1:4" ht="31.95" customHeight="1" x14ac:dyDescent="0.4">
      <c r="A6" s="5" t="s">
        <v>71</v>
      </c>
      <c r="B6" s="5">
        <v>220.77</v>
      </c>
      <c r="C6" s="5"/>
      <c r="D6" s="32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4EFFE-178D-4F1E-ACB8-BCCE886B611C}">
  <dimension ref="A1:E9"/>
  <sheetViews>
    <sheetView workbookViewId="0">
      <selection activeCell="F3" sqref="F3"/>
    </sheetView>
  </sheetViews>
  <sheetFormatPr defaultRowHeight="14.4" x14ac:dyDescent="0.3"/>
  <cols>
    <col min="1" max="1" width="17.109375" customWidth="1"/>
    <col min="2" max="2" width="40.109375" customWidth="1"/>
    <col min="3" max="3" width="27.6640625" customWidth="1"/>
    <col min="4" max="4" width="20.44140625" customWidth="1"/>
    <col min="5" max="5" width="20.21875" customWidth="1"/>
  </cols>
  <sheetData>
    <row r="1" spans="1:5" ht="25.8" x14ac:dyDescent="0.5">
      <c r="B1" s="7" t="s">
        <v>3</v>
      </c>
      <c r="C1" s="8" t="s">
        <v>81</v>
      </c>
      <c r="D1" s="10"/>
      <c r="E1" s="10"/>
    </row>
    <row r="2" spans="1:5" ht="31.8" customHeight="1" x14ac:dyDescent="0.45">
      <c r="A2" s="32" t="s">
        <v>72</v>
      </c>
      <c r="B2" s="27" t="s">
        <v>0</v>
      </c>
      <c r="C2" s="33" t="s">
        <v>5</v>
      </c>
      <c r="D2" s="28" t="s">
        <v>13</v>
      </c>
      <c r="E2" s="29" t="s">
        <v>72</v>
      </c>
    </row>
    <row r="3" spans="1:5" ht="30" customHeight="1" x14ac:dyDescent="0.4">
      <c r="A3" s="37">
        <v>1</v>
      </c>
      <c r="B3" s="5" t="s">
        <v>74</v>
      </c>
      <c r="C3" s="5">
        <v>387.45</v>
      </c>
      <c r="D3" s="15">
        <v>70.66</v>
      </c>
      <c r="E3" s="30">
        <f>SUM(C3:D3)</f>
        <v>458.11</v>
      </c>
    </row>
    <row r="4" spans="1:5" ht="30" customHeight="1" x14ac:dyDescent="0.4">
      <c r="A4" s="37">
        <v>2</v>
      </c>
      <c r="B4" s="5" t="s">
        <v>75</v>
      </c>
      <c r="C4" s="5">
        <v>342.86</v>
      </c>
      <c r="D4" s="15">
        <v>68.28</v>
      </c>
      <c r="E4" s="30">
        <f>SUM(C4:D4)</f>
        <v>411.14</v>
      </c>
    </row>
    <row r="5" spans="1:5" ht="30" customHeight="1" x14ac:dyDescent="0.4">
      <c r="A5" s="37">
        <v>3</v>
      </c>
      <c r="B5" s="5" t="s">
        <v>76</v>
      </c>
      <c r="C5" s="5">
        <v>328.28</v>
      </c>
      <c r="D5" s="6">
        <v>61.83</v>
      </c>
      <c r="E5" s="31">
        <f>SUM(C5:D5)</f>
        <v>390.10999999999996</v>
      </c>
    </row>
    <row r="6" spans="1:5" ht="30" customHeight="1" x14ac:dyDescent="0.4">
      <c r="A6" s="37">
        <v>4</v>
      </c>
      <c r="B6" s="5" t="s">
        <v>77</v>
      </c>
      <c r="C6" s="5">
        <v>303.58</v>
      </c>
      <c r="D6" s="15">
        <v>34.42</v>
      </c>
      <c r="E6" s="30">
        <f>SUM(C6:D6)</f>
        <v>338</v>
      </c>
    </row>
    <row r="7" spans="1:5" ht="30" customHeight="1" x14ac:dyDescent="0.4">
      <c r="A7" s="37">
        <v>5</v>
      </c>
      <c r="B7" s="5" t="s">
        <v>78</v>
      </c>
      <c r="C7" s="5">
        <v>275.39999999999998</v>
      </c>
      <c r="D7" s="15">
        <v>57.24</v>
      </c>
      <c r="E7" s="30">
        <f>SUM(C7:D7)</f>
        <v>332.64</v>
      </c>
    </row>
    <row r="8" spans="1:5" ht="30" customHeight="1" x14ac:dyDescent="0.4">
      <c r="A8" s="37">
        <v>6</v>
      </c>
      <c r="B8" s="5" t="s">
        <v>65</v>
      </c>
      <c r="C8" s="5">
        <v>268.04000000000002</v>
      </c>
      <c r="D8" s="15">
        <v>49.89</v>
      </c>
      <c r="E8" s="30">
        <f>SUM(C8:D8)</f>
        <v>317.93</v>
      </c>
    </row>
    <row r="9" spans="1:5" ht="30" customHeight="1" x14ac:dyDescent="0.4">
      <c r="A9" s="37">
        <v>7</v>
      </c>
      <c r="B9" s="5" t="s">
        <v>79</v>
      </c>
      <c r="C9" s="5">
        <v>182.52</v>
      </c>
      <c r="D9" s="15">
        <v>30.23</v>
      </c>
      <c r="E9" s="30">
        <f>SUM(C9:D9)</f>
        <v>212.75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68CE1-36D1-45AB-BAC9-95EB7B0B9B24}">
  <dimension ref="A1:E10"/>
  <sheetViews>
    <sheetView workbookViewId="0">
      <selection activeCell="F2" sqref="F2"/>
    </sheetView>
  </sheetViews>
  <sheetFormatPr defaultRowHeight="14.4" x14ac:dyDescent="0.3"/>
  <cols>
    <col min="1" max="1" width="13.77734375" customWidth="1"/>
    <col min="2" max="2" width="34.88671875" bestFit="1" customWidth="1"/>
    <col min="3" max="3" width="27.77734375" customWidth="1"/>
    <col min="4" max="4" width="22.109375" customWidth="1"/>
    <col min="5" max="5" width="20.33203125" customWidth="1"/>
  </cols>
  <sheetData>
    <row r="1" spans="1:5" ht="25.8" x14ac:dyDescent="0.5">
      <c r="B1" s="7" t="s">
        <v>3</v>
      </c>
      <c r="C1" s="8" t="s">
        <v>82</v>
      </c>
      <c r="D1" s="10"/>
      <c r="E1" s="10"/>
    </row>
    <row r="2" spans="1:5" ht="32.4" customHeight="1" x14ac:dyDescent="0.45">
      <c r="A2" s="32" t="s">
        <v>72</v>
      </c>
      <c r="B2" s="27" t="s">
        <v>0</v>
      </c>
      <c r="C2" s="33" t="s">
        <v>5</v>
      </c>
      <c r="D2" s="28" t="s">
        <v>13</v>
      </c>
      <c r="E2" s="29" t="s">
        <v>72</v>
      </c>
    </row>
    <row r="3" spans="1:5" ht="30" customHeight="1" x14ac:dyDescent="0.45">
      <c r="A3" s="37">
        <v>1</v>
      </c>
      <c r="B3" s="27" t="s">
        <v>84</v>
      </c>
      <c r="C3" s="27">
        <v>381</v>
      </c>
      <c r="D3" s="27">
        <v>78.569999999999993</v>
      </c>
      <c r="E3" s="29">
        <f>SUM(C3:D3)</f>
        <v>459.57</v>
      </c>
    </row>
    <row r="4" spans="1:5" ht="30" customHeight="1" x14ac:dyDescent="0.45">
      <c r="A4" s="37">
        <v>2</v>
      </c>
      <c r="B4" s="27" t="s">
        <v>85</v>
      </c>
      <c r="C4" s="27">
        <v>375.31</v>
      </c>
      <c r="D4" s="27">
        <v>64.08</v>
      </c>
      <c r="E4" s="29">
        <f>SUM(C4:D4)</f>
        <v>439.39</v>
      </c>
    </row>
    <row r="5" spans="1:5" ht="30" customHeight="1" x14ac:dyDescent="0.45">
      <c r="A5" s="37">
        <v>3</v>
      </c>
      <c r="B5" s="27" t="s">
        <v>83</v>
      </c>
      <c r="C5" s="27">
        <v>324.86</v>
      </c>
      <c r="D5" s="27">
        <v>68.42</v>
      </c>
      <c r="E5" s="29">
        <f>SUM(C5:D5)</f>
        <v>393.28000000000003</v>
      </c>
    </row>
    <row r="6" spans="1:5" ht="30" customHeight="1" x14ac:dyDescent="0.45">
      <c r="A6" s="37">
        <v>4</v>
      </c>
      <c r="B6" s="27" t="s">
        <v>86</v>
      </c>
      <c r="C6" s="27">
        <v>311.77999999999997</v>
      </c>
      <c r="D6" s="27">
        <v>64.08</v>
      </c>
      <c r="E6" s="29">
        <f>SUM(C6:D6)</f>
        <v>375.85999999999996</v>
      </c>
    </row>
    <row r="7" spans="1:5" ht="30" customHeight="1" x14ac:dyDescent="0.45">
      <c r="A7" s="37">
        <v>5</v>
      </c>
      <c r="B7" s="27" t="s">
        <v>87</v>
      </c>
      <c r="C7" s="27">
        <v>303.2</v>
      </c>
      <c r="D7" s="27">
        <v>63.6</v>
      </c>
      <c r="E7" s="29">
        <f>SUM(C7:D7)</f>
        <v>366.8</v>
      </c>
    </row>
    <row r="8" spans="1:5" ht="30" customHeight="1" x14ac:dyDescent="0.45">
      <c r="A8" s="37">
        <v>6</v>
      </c>
      <c r="B8" s="27" t="s">
        <v>88</v>
      </c>
      <c r="C8" s="27">
        <v>296.25</v>
      </c>
      <c r="D8" s="27">
        <v>54.27</v>
      </c>
      <c r="E8" s="29">
        <f>SUM(C8:D8)</f>
        <v>350.52</v>
      </c>
    </row>
    <row r="9" spans="1:5" ht="30" customHeight="1" x14ac:dyDescent="0.45">
      <c r="A9" s="37">
        <v>7</v>
      </c>
      <c r="B9" s="27" t="s">
        <v>89</v>
      </c>
      <c r="C9" s="27">
        <v>248.06</v>
      </c>
      <c r="D9" s="27">
        <v>55.37</v>
      </c>
      <c r="E9" s="29">
        <f>SUM(C9:D9)</f>
        <v>303.43</v>
      </c>
    </row>
    <row r="10" spans="1:5" ht="30" customHeight="1" x14ac:dyDescent="0.45">
      <c r="A10" s="37">
        <v>8</v>
      </c>
      <c r="B10" s="27" t="s">
        <v>90</v>
      </c>
      <c r="C10" s="27">
        <v>147.47999999999999</v>
      </c>
      <c r="D10" s="27">
        <v>33.97</v>
      </c>
      <c r="E10" s="29">
        <f>SUM(C10:D10)</f>
        <v>181.45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BD8E2-911D-4A7A-B2BC-186565488FBF}">
  <dimension ref="A1:E7"/>
  <sheetViews>
    <sheetView tabSelected="1" workbookViewId="0">
      <selection activeCell="F2" sqref="F2"/>
    </sheetView>
  </sheetViews>
  <sheetFormatPr defaultRowHeight="14.4" x14ac:dyDescent="0.3"/>
  <cols>
    <col min="1" max="1" width="13.77734375" customWidth="1"/>
    <col min="2" max="2" width="34.109375" customWidth="1"/>
    <col min="3" max="3" width="25.44140625" customWidth="1"/>
    <col min="4" max="4" width="26.44140625" customWidth="1"/>
    <col min="5" max="5" width="35.5546875" customWidth="1"/>
  </cols>
  <sheetData>
    <row r="1" spans="1:5" ht="25.8" x14ac:dyDescent="0.5">
      <c r="B1" s="7" t="s">
        <v>3</v>
      </c>
      <c r="C1" s="8" t="s">
        <v>98</v>
      </c>
      <c r="D1" s="10"/>
      <c r="E1" s="10"/>
    </row>
    <row r="2" spans="1:5" ht="30" customHeight="1" x14ac:dyDescent="0.45">
      <c r="A2" s="32" t="s">
        <v>72</v>
      </c>
      <c r="B2" s="27" t="s">
        <v>0</v>
      </c>
      <c r="C2" s="33" t="s">
        <v>5</v>
      </c>
      <c r="D2" s="28" t="s">
        <v>13</v>
      </c>
      <c r="E2" s="29" t="s">
        <v>72</v>
      </c>
    </row>
    <row r="3" spans="1:5" ht="30" customHeight="1" x14ac:dyDescent="0.45">
      <c r="A3" s="37">
        <v>1</v>
      </c>
      <c r="B3" s="27" t="s">
        <v>94</v>
      </c>
      <c r="C3" s="27">
        <v>402.14</v>
      </c>
      <c r="D3" s="27">
        <v>79.400000000000006</v>
      </c>
      <c r="E3" s="29">
        <f>SUM(C3:D3)</f>
        <v>481.53999999999996</v>
      </c>
    </row>
    <row r="4" spans="1:5" ht="30" customHeight="1" x14ac:dyDescent="0.45">
      <c r="A4" s="37">
        <v>2</v>
      </c>
      <c r="B4" s="27" t="s">
        <v>91</v>
      </c>
      <c r="C4" s="27">
        <v>393.06</v>
      </c>
      <c r="D4" s="27">
        <v>82.1</v>
      </c>
      <c r="E4" s="29">
        <f>SUM(C4:D4)</f>
        <v>475.15999999999997</v>
      </c>
    </row>
    <row r="5" spans="1:5" ht="30" customHeight="1" x14ac:dyDescent="0.45">
      <c r="A5" s="37">
        <v>3</v>
      </c>
      <c r="B5" s="27" t="s">
        <v>92</v>
      </c>
      <c r="C5" s="27">
        <v>282.32</v>
      </c>
      <c r="D5" s="27">
        <v>53.54</v>
      </c>
      <c r="E5" s="29">
        <f>SUM(C5:D5)</f>
        <v>335.86</v>
      </c>
    </row>
    <row r="6" spans="1:5" ht="30" customHeight="1" x14ac:dyDescent="0.45">
      <c r="A6" s="37">
        <v>4</v>
      </c>
      <c r="B6" s="27" t="s">
        <v>93</v>
      </c>
      <c r="C6" s="27">
        <v>277.86</v>
      </c>
      <c r="D6" s="27">
        <v>53.62</v>
      </c>
      <c r="E6" s="29">
        <f>SUM(C6:D6)</f>
        <v>331.48</v>
      </c>
    </row>
    <row r="7" spans="1:5" ht="30" customHeight="1" x14ac:dyDescent="0.45">
      <c r="A7" s="37">
        <v>5</v>
      </c>
      <c r="B7" s="27" t="s">
        <v>95</v>
      </c>
      <c r="C7" s="27">
        <v>223.9</v>
      </c>
      <c r="D7" s="27">
        <v>16.57</v>
      </c>
      <c r="E7" s="29">
        <f>SUM(C7:D7)</f>
        <v>240.47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STANDARD</vt:lpstr>
      <vt:lpstr>List2</vt:lpstr>
      <vt:lpstr>List1</vt:lpstr>
      <vt:lpstr>OPTIC</vt:lpstr>
      <vt:lpstr>LADY</vt:lpstr>
      <vt:lpstr>SENIOR STANDARD</vt:lpstr>
      <vt:lpstr>SENIOR OPTICS</vt:lpstr>
      <vt:lpstr>SUPERSENIOR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romyhydra1 CZ</dc:creator>
  <cp:lastModifiedBy>romyhydra1 CZ</cp:lastModifiedBy>
  <dcterms:created xsi:type="dcterms:W3CDTF">2023-09-10T11:00:00Z</dcterms:created>
  <dcterms:modified xsi:type="dcterms:W3CDTF">2025-03-08T18:01:36Z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657A12E2E3A44637B1BDD5AED94366DF_12</vt:lpwstr>
  </property>
  <property fmtid="{D5CDD505-2E9C-101B-9397-08002B2CF9AE}" pid="3" name="KSOProductBuildVer">
    <vt:lpwstr>1033-12.2.0.13201</vt:lpwstr>
  </property>
</Properties>
</file>